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1 неделя\"/>
    </mc:Choice>
  </mc:AlternateContent>
  <xr:revisionPtr revIDLastSave="0" documentId="13_ncr:1_{23FCC6F2-A2E9-40D2-BD6E-7E1B1488D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32" i="1"/>
  <c r="L353" i="1"/>
  <c r="L459" i="1"/>
  <c r="L39" i="1"/>
  <c r="L17" i="1"/>
  <c r="L207" i="1"/>
  <c r="L578" i="1"/>
  <c r="L573" i="1"/>
  <c r="L101" i="1"/>
  <c r="L508" i="1"/>
  <c r="L269" i="1"/>
  <c r="L311" i="1"/>
  <c r="L81" i="1"/>
  <c r="L382" i="1"/>
  <c r="L123" i="1"/>
  <c r="L333" i="1"/>
  <c r="L130" i="1"/>
  <c r="L256" i="1"/>
  <c r="L291" i="1"/>
  <c r="L172" i="1"/>
  <c r="L543" i="1"/>
  <c r="L143" i="1"/>
  <c r="L501" i="1"/>
  <c r="L340" i="1"/>
  <c r="L594" i="1"/>
  <c r="L467" i="1"/>
  <c r="L437" i="1"/>
  <c r="L563" i="1"/>
  <c r="L593" i="1"/>
  <c r="L185" i="1"/>
  <c r="L368" i="1"/>
  <c r="L363" i="1"/>
  <c r="L405" i="1"/>
  <c r="L410" i="1"/>
  <c r="L424" i="1"/>
  <c r="L585" i="1"/>
  <c r="L242" i="1"/>
  <c r="L237" i="1"/>
  <c r="L227" i="1"/>
  <c r="L395" i="1"/>
  <c r="L298" i="1"/>
  <c r="L153" i="1"/>
  <c r="L158" i="1"/>
  <c r="L279" i="1"/>
  <c r="L284" i="1"/>
  <c r="L111" i="1"/>
  <c r="L116" i="1"/>
  <c r="L249" i="1"/>
  <c r="L195" i="1"/>
  <c r="L200" i="1"/>
  <c r="L551" i="1"/>
  <c r="L521" i="1"/>
  <c r="L417" i="1"/>
  <c r="L59" i="1"/>
  <c r="L592" i="1"/>
  <c r="L88" i="1"/>
  <c r="L326" i="1"/>
  <c r="L321" i="1"/>
  <c r="L489" i="1"/>
  <c r="L494" i="1"/>
  <c r="L69" i="1"/>
  <c r="L74" i="1"/>
  <c r="L214" i="1"/>
  <c r="L531" i="1"/>
  <c r="L536" i="1"/>
  <c r="L452" i="1"/>
  <c r="L447" i="1"/>
  <c r="L165" i="1"/>
  <c r="L46" i="1"/>
  <c r="L550" i="1"/>
  <c r="L466" i="1"/>
  <c r="L479" i="1"/>
  <c r="L509" i="1"/>
  <c r="L375" i="1"/>
</calcChain>
</file>

<file path=xl/sharedStrings.xml><?xml version="1.0" encoding="utf-8"?>
<sst xmlns="http://schemas.openxmlformats.org/spreadsheetml/2006/main" count="553" uniqueCount="85">
  <si>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</si>
  <si>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</si>
  <si>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</si>
  <si>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</si>
  <si>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</si>
  <si>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</si>
  <si>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</si>
  <si>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</si>
  <si>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</si>
  <si>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</si>
  <si>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</si>
  <si>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</si>
  <si>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</si>
  <si>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</si>
  <si>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</si>
  <si>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</si>
  <si>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</si>
  <si>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</si>
  <si>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</si>
  <si>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</si>
  <si>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</si>
  <si>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</si>
  <si>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</si>
  <si>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</si>
  <si>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</si>
  <si>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</si>
  <si>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</si>
  <si>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</si>
  <si>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</si>
  <si>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</si>
  <si>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</si>
  <si>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</si>
  <si>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</si>
  <si>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</si>
  <si>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</si>
  <si>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</si>
  <si>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</si>
  <si>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</si>
  <si>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</si>
  <si>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</si>
  <si>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</si>
  <si>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</si>
  <si>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</si>
  <si>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</si>
  <si>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</si>
  <si>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</si>
  <si>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</si>
  <si>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</si>
  <si>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</si>
  <si>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</si>
  <si>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</si>
  <si>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</si>
  <si>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</si>
  <si>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</si>
  <si>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</si>
  <si>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>250</t>
  </si>
  <si>
    <t>3.5</t>
  </si>
  <si>
    <t>12.5</t>
  </si>
  <si>
    <t xml:space="preserve">5-11 класс льготники  пятница 1 неделя </t>
  </si>
  <si>
    <t xml:space="preserve">Каша вязкая молочная пшеничная </t>
  </si>
  <si>
    <t>10.1</t>
  </si>
  <si>
    <t>13.5</t>
  </si>
  <si>
    <t>48.1</t>
  </si>
  <si>
    <t>354.2</t>
  </si>
  <si>
    <t>54-13к</t>
  </si>
  <si>
    <t xml:space="preserve">Запеканка из творога </t>
  </si>
  <si>
    <t>75</t>
  </si>
  <si>
    <t>12.8</t>
  </si>
  <si>
    <t>8.1</t>
  </si>
  <si>
    <t>173.9</t>
  </si>
  <si>
    <t>54-1т</t>
  </si>
  <si>
    <t xml:space="preserve">Кофейный напиток с молоком </t>
  </si>
  <si>
    <t>3.8</t>
  </si>
  <si>
    <t>11.2</t>
  </si>
  <si>
    <t>91.2</t>
  </si>
  <si>
    <t>54-23гн</t>
  </si>
  <si>
    <t>45</t>
  </si>
  <si>
    <t>0.4</t>
  </si>
  <si>
    <t>22.1</t>
  </si>
  <si>
    <t>105.5</t>
  </si>
  <si>
    <t>30.1</t>
  </si>
  <si>
    <t>25.5</t>
  </si>
  <si>
    <t>93.9</t>
  </si>
  <si>
    <t>724.8</t>
  </si>
  <si>
    <t>58.74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</si>
</sst>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3" t="s">
        <v>15</v>
      </c>
      <c r="G1" s="2" t="s">
        <v>16</v>
      </c>
      <c r="H1" s="73" t="s">
        <v>45</v>
      </c>
      <c r="I1" s="73"/>
      <c r="J1" s="73"/>
      <c r="K1" s="73"/>
    </row>
    <row r="2" spans="1:12" ht="17.399999999999999" x14ac:dyDescent="0.25">
      <c r="A2" s="43" t="s">
        <v>6</v>
      </c>
      <c r="C2" s="2"/>
      <c r="G2" s="2" t="s">
        <v>17</v>
      </c>
      <c r="H2" s="73" t="s">
        <v>44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46" t="s">
        <v>58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59</v>
      </c>
      <c r="F6" s="58" t="s">
        <v>55</v>
      </c>
      <c r="G6" s="58" t="s">
        <v>60</v>
      </c>
      <c r="H6" s="58" t="s">
        <v>61</v>
      </c>
      <c r="I6" s="58" t="s">
        <v>62</v>
      </c>
      <c r="J6" s="58" t="s">
        <v>63</v>
      </c>
      <c r="K6" s="60" t="s">
        <v>64</v>
      </c>
      <c r="L6" s="58"/>
    </row>
    <row r="7" spans="1:12" ht="14.4" x14ac:dyDescent="0.3">
      <c r="A7" s="25"/>
      <c r="B7" s="16"/>
      <c r="C7" s="11"/>
      <c r="D7" s="6"/>
      <c r="E7" s="50" t="s">
        <v>65</v>
      </c>
      <c r="F7" s="59" t="s">
        <v>66</v>
      </c>
      <c r="G7" s="59" t="s">
        <v>67</v>
      </c>
      <c r="H7" s="59" t="s">
        <v>68</v>
      </c>
      <c r="I7" s="59" t="s">
        <v>57</v>
      </c>
      <c r="J7" s="59" t="s">
        <v>69</v>
      </c>
      <c r="K7" s="61" t="s">
        <v>70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71</v>
      </c>
      <c r="F8" s="59" t="s">
        <v>47</v>
      </c>
      <c r="G8" s="59" t="s">
        <v>72</v>
      </c>
      <c r="H8" s="59" t="s">
        <v>56</v>
      </c>
      <c r="I8" s="59" t="s">
        <v>73</v>
      </c>
      <c r="J8" s="59" t="s">
        <v>74</v>
      </c>
      <c r="K8" s="61" t="s">
        <v>75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76</v>
      </c>
      <c r="G9" s="59" t="s">
        <v>54</v>
      </c>
      <c r="H9" s="59" t="s">
        <v>77</v>
      </c>
      <c r="I9" s="59" t="s">
        <v>78</v>
      </c>
      <c r="J9" s="59" t="s">
        <v>79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/>
      <c r="F10" s="59"/>
      <c r="G10" s="59"/>
      <c r="H10" s="59"/>
      <c r="I10" s="59"/>
      <c r="J10" s="59"/>
      <c r="K10" s="52"/>
      <c r="L10" s="59"/>
    </row>
    <row r="11" spans="1:12" ht="14.4" x14ac:dyDescent="0.3">
      <c r="A11" s="25"/>
      <c r="B11" s="16"/>
      <c r="C11" s="11"/>
      <c r="D11" s="6"/>
      <c r="E11" s="50"/>
      <c r="F11" s="59"/>
      <c r="G11" s="59"/>
      <c r="H11" s="59"/>
      <c r="I11" s="59"/>
      <c r="J11" s="59"/>
      <c r="K11" s="52"/>
      <c r="L11" s="59"/>
    </row>
    <row r="12" spans="1:12" ht="14.4" x14ac:dyDescent="0.3">
      <c r="A12" s="25"/>
      <c r="B12" s="16"/>
      <c r="C12" s="11"/>
      <c r="D12" s="6"/>
      <c r="E12" s="50"/>
      <c r="F12" s="59"/>
      <c r="G12" s="59"/>
      <c r="H12" s="59"/>
      <c r="I12" s="59"/>
      <c r="J12" s="59"/>
      <c r="K12" s="52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thickBot="1" x14ac:dyDescent="0.35">
      <c r="A27" s="26"/>
      <c r="B27" s="18"/>
      <c r="C27" s="8"/>
      <c r="D27" s="19" t="s">
        <v>38</v>
      </c>
      <c r="E27" s="9"/>
      <c r="F27" s="64" t="s">
        <v>53</v>
      </c>
      <c r="G27" s="64" t="s">
        <v>80</v>
      </c>
      <c r="H27" s="64" t="s">
        <v>81</v>
      </c>
      <c r="I27" s="64" t="s">
        <v>82</v>
      </c>
      <c r="J27" s="64" t="s">
        <v>83</v>
      </c>
      <c r="K27" s="65"/>
      <c r="L27" s="34" t="s">
        <v>84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64"/>
      <c r="G47" s="64"/>
      <c r="H47" s="64"/>
      <c r="I47" s="64"/>
      <c r="J47" s="64"/>
      <c r="K47" s="35"/>
      <c r="L47" s="34"/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6">SUM(G48:G54)</f>
        <v>0</v>
      </c>
      <c r="H55" s="62">
        <f t="shared" ref="H55" si="7">SUM(H48:H54)</f>
        <v>0</v>
      </c>
      <c r="I55" s="62">
        <f t="shared" ref="I55" si="8">SUM(I48:I54)</f>
        <v>0</v>
      </c>
      <c r="J55" s="62">
        <f t="shared" ref="J55" si="9">SUM(J48:J54)</f>
        <v>0</v>
      </c>
      <c r="K55" s="63"/>
      <c r="L55" s="62">
        <f t="shared" ref="L55:L97" si="10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 t="shared" ref="L69" ca="1" si="20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ca="1" si="25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6">SUM(G90:G96)</f>
        <v>0</v>
      </c>
      <c r="H97" s="21">
        <f t="shared" ref="H97" si="37">SUM(H90:H96)</f>
        <v>0</v>
      </c>
      <c r="I97" s="21">
        <f t="shared" ref="I97" si="38">SUM(I90:I96)</f>
        <v>0</v>
      </c>
      <c r="J97" s="21">
        <f t="shared" ref="J97" si="39">SUM(J90:J96)</f>
        <v>0</v>
      </c>
      <c r="K97" s="27"/>
      <c r="L97" s="21">
        <f t="shared" si="10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 t="shared" ref="L101" ca="1" si="44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5">SUM(G102:G110)</f>
        <v>0</v>
      </c>
      <c r="H111" s="21">
        <f t="shared" ref="H111" si="46">SUM(H102:H110)</f>
        <v>0</v>
      </c>
      <c r="I111" s="21">
        <f t="shared" ref="I111" si="47">SUM(I102:I110)</f>
        <v>0</v>
      </c>
      <c r="J111" s="21">
        <f t="shared" ref="J111" si="48">SUM(J102:J110)</f>
        <v>0</v>
      </c>
      <c r="K111" s="27"/>
      <c r="L111" s="21">
        <f t="shared" ref="L111" ca="1" si="49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 t="shared" ref="L116" ca="1" si="54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" si="58">SUM(J117:J122)</f>
        <v>0</v>
      </c>
      <c r="K123" s="27"/>
      <c r="L123" s="21">
        <f t="shared" ref="L123" ca="1" si="59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" si="63">SUM(J124:J129)</f>
        <v>0</v>
      </c>
      <c r="K130" s="27"/>
      <c r="L130" s="21">
        <f t="shared" ref="L130" ca="1" si="64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5">SUM(G132:G138)</f>
        <v>0</v>
      </c>
      <c r="H139" s="62">
        <f t="shared" ref="H139" si="66">SUM(H132:H138)</f>
        <v>0</v>
      </c>
      <c r="I139" s="62">
        <f t="shared" ref="I139" si="67">SUM(I132:I138)</f>
        <v>0</v>
      </c>
      <c r="J139" s="62">
        <f t="shared" ref="J139" si="68">SUM(J132:J138)</f>
        <v>0</v>
      </c>
      <c r="K139" s="63"/>
      <c r="L139" s="62">
        <f t="shared" ref="L139:L181" si="69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0">SUM(G140:G142)</f>
        <v>0</v>
      </c>
      <c r="H143" s="21">
        <f t="shared" ref="H143" si="71">SUM(H140:H142)</f>
        <v>0</v>
      </c>
      <c r="I143" s="21">
        <f t="shared" ref="I143" si="72">SUM(I140:I142)</f>
        <v>0</v>
      </c>
      <c r="J143" s="21">
        <f t="shared" ref="J143" si="73">SUM(J140:J142)</f>
        <v>0</v>
      </c>
      <c r="K143" s="27"/>
      <c r="L143" s="21">
        <f t="shared" ref="L143" ca="1" si="74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5">SUM(G144:G152)</f>
        <v>0</v>
      </c>
      <c r="H153" s="21">
        <f t="shared" ref="H153" si="76">SUM(H144:H152)</f>
        <v>0</v>
      </c>
      <c r="I153" s="21">
        <f t="shared" ref="I153" si="77">SUM(I144:I152)</f>
        <v>0</v>
      </c>
      <c r="J153" s="21">
        <f t="shared" ref="J153" si="78">SUM(J144:J152)</f>
        <v>0</v>
      </c>
      <c r="K153" s="27"/>
      <c r="L153" s="21">
        <f t="shared" ref="L153" ca="1" si="79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0">SUM(G154:G157)</f>
        <v>0</v>
      </c>
      <c r="H158" s="21">
        <f t="shared" ref="H158" si="81">SUM(H154:H157)</f>
        <v>0</v>
      </c>
      <c r="I158" s="21">
        <f t="shared" ref="I158" si="82">SUM(I154:I157)</f>
        <v>0</v>
      </c>
      <c r="J158" s="21">
        <f t="shared" ref="J158" si="83">SUM(J154:J157)</f>
        <v>0</v>
      </c>
      <c r="K158" s="27"/>
      <c r="L158" s="21">
        <f t="shared" ref="L158" ca="1" si="84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5">SUM(G159:G164)</f>
        <v>0</v>
      </c>
      <c r="H165" s="21">
        <f t="shared" ref="H165" si="86">SUM(H159:H164)</f>
        <v>0</v>
      </c>
      <c r="I165" s="21">
        <f t="shared" ref="I165" si="87">SUM(I159:I164)</f>
        <v>0</v>
      </c>
      <c r="J165" s="21">
        <f t="shared" ref="J165" si="88">SUM(J159:J164)</f>
        <v>0</v>
      </c>
      <c r="K165" s="27"/>
      <c r="L165" s="21">
        <f t="shared" ref="L165" ca="1" si="89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0">SUM(G166:G171)</f>
        <v>0</v>
      </c>
      <c r="H172" s="21">
        <f t="shared" ref="H172" si="91">SUM(H166:H171)</f>
        <v>0</v>
      </c>
      <c r="I172" s="21">
        <f t="shared" ref="I172" si="92">SUM(I166:I171)</f>
        <v>0</v>
      </c>
      <c r="J172" s="21">
        <f t="shared" ref="J172" si="93">SUM(J166:J171)</f>
        <v>0</v>
      </c>
      <c r="K172" s="27"/>
      <c r="L172" s="21">
        <f t="shared" ref="L172" ca="1" si="94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5">SUM(G174:G180)</f>
        <v>0</v>
      </c>
      <c r="H181" s="62">
        <f t="shared" ref="H181" si="96">SUM(H174:H180)</f>
        <v>0</v>
      </c>
      <c r="I181" s="62">
        <f t="shared" ref="I181" si="97">SUM(I174:I180)</f>
        <v>0</v>
      </c>
      <c r="J181" s="62">
        <f t="shared" ref="J181" si="98">SUM(J174:J180)</f>
        <v>0</v>
      </c>
      <c r="K181" s="63"/>
      <c r="L181" s="62">
        <f t="shared" si="69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99">SUM(G182:G184)</f>
        <v>0</v>
      </c>
      <c r="H185" s="62">
        <f t="shared" ref="H185" si="100">SUM(H182:H184)</f>
        <v>0</v>
      </c>
      <c r="I185" s="62">
        <f t="shared" ref="I185" si="101">SUM(I182:I184)</f>
        <v>0</v>
      </c>
      <c r="J185" s="62">
        <f t="shared" ref="J185" si="102">SUM(J182:J184)</f>
        <v>0</v>
      </c>
      <c r="K185" s="63"/>
      <c r="L185" s="62">
        <f t="shared" ref="L185" ca="1" si="103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4">SUM(G186:G194)</f>
        <v>0</v>
      </c>
      <c r="H195" s="21">
        <f t="shared" ref="H195" si="105">SUM(H186:H194)</f>
        <v>0</v>
      </c>
      <c r="I195" s="21">
        <f t="shared" ref="I195" si="106">SUM(I186:I194)</f>
        <v>0</v>
      </c>
      <c r="J195" s="21">
        <f t="shared" ref="J195" si="107">SUM(J186:J194)</f>
        <v>0</v>
      </c>
      <c r="K195" s="27"/>
      <c r="L195" s="21">
        <f t="shared" ref="L195" ca="1" si="108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f t="shared" ref="L200" ca="1" si="113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4">SUM(G201:G206)</f>
        <v>0</v>
      </c>
      <c r="H207" s="21">
        <f t="shared" ref="H207" si="115">SUM(H201:H206)</f>
        <v>0</v>
      </c>
      <c r="I207" s="21">
        <f t="shared" ref="I207" si="116">SUM(I201:I206)</f>
        <v>0</v>
      </c>
      <c r="J207" s="21">
        <f t="shared" ref="J207" si="117">SUM(J201:J206)</f>
        <v>0</v>
      </c>
      <c r="K207" s="27"/>
      <c r="L207" s="21">
        <f t="shared" ref="L207" ca="1" si="118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19">SUM(G208:G213)</f>
        <v>0</v>
      </c>
      <c r="H214" s="21">
        <f t="shared" ref="H214" si="120">SUM(H208:H213)</f>
        <v>0</v>
      </c>
      <c r="I214" s="21">
        <f t="shared" ref="I214" si="121">SUM(I208:I213)</f>
        <v>0</v>
      </c>
      <c r="J214" s="21">
        <f t="shared" ref="J214" si="122">SUM(J208:J213)</f>
        <v>0</v>
      </c>
      <c r="K214" s="27"/>
      <c r="L214" s="21">
        <f t="shared" ref="L214" ca="1" si="123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4">SUM(G224:G226)</f>
        <v>0</v>
      </c>
      <c r="H227" s="21">
        <f t="shared" ref="H227" si="125">SUM(H224:H226)</f>
        <v>0</v>
      </c>
      <c r="I227" s="21">
        <f t="shared" ref="I227" si="126">SUM(I224:I226)</f>
        <v>0</v>
      </c>
      <c r="J227" s="21">
        <f t="shared" ref="J227" si="127">SUM(J224:J226)</f>
        <v>0</v>
      </c>
      <c r="K227" s="27"/>
      <c r="L227" s="21">
        <f t="shared" ref="L227" ca="1" si="128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29">SUM(G228:G236)</f>
        <v>0</v>
      </c>
      <c r="H237" s="21">
        <f t="shared" ref="H237" si="130">SUM(H228:H236)</f>
        <v>0</v>
      </c>
      <c r="I237" s="21">
        <f t="shared" ref="I237" si="131">SUM(I228:I236)</f>
        <v>0</v>
      </c>
      <c r="J237" s="21">
        <f t="shared" ref="J237" si="132">SUM(J228:J236)</f>
        <v>0</v>
      </c>
      <c r="K237" s="27"/>
      <c r="L237" s="21">
        <f t="shared" ref="L237" ca="1" si="133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4">SUM(G238:G241)</f>
        <v>0</v>
      </c>
      <c r="H242" s="21">
        <f t="shared" ref="H242" si="135">SUM(H238:H241)</f>
        <v>0</v>
      </c>
      <c r="I242" s="21">
        <f t="shared" ref="I242" si="136">SUM(I238:I241)</f>
        <v>0</v>
      </c>
      <c r="J242" s="21">
        <f t="shared" ref="J242" si="137">SUM(J238:J241)</f>
        <v>0</v>
      </c>
      <c r="K242" s="27"/>
      <c r="L242" s="21">
        <f t="shared" ref="L242" ca="1" si="138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39">SUM(G243:G248)</f>
        <v>0</v>
      </c>
      <c r="H249" s="21">
        <f t="shared" ref="H249" si="140">SUM(H243:H248)</f>
        <v>0</v>
      </c>
      <c r="I249" s="21">
        <f t="shared" ref="I249" si="141">SUM(I243:I248)</f>
        <v>0</v>
      </c>
      <c r="J249" s="21">
        <f t="shared" ref="J249" si="142">SUM(J243:J248)</f>
        <v>0</v>
      </c>
      <c r="K249" s="27"/>
      <c r="L249" s="21">
        <f t="shared" ref="L249" ca="1" si="143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4">SUM(G250:G255)</f>
        <v>0</v>
      </c>
      <c r="H256" s="62">
        <f t="shared" ref="H256" si="145">SUM(H250:H255)</f>
        <v>0</v>
      </c>
      <c r="I256" s="62">
        <f t="shared" ref="I256" si="146">SUM(I250:I255)</f>
        <v>0</v>
      </c>
      <c r="J256" s="62">
        <f t="shared" ref="J256" si="147">SUM(J250:J255)</f>
        <v>0</v>
      </c>
      <c r="K256" s="63"/>
      <c r="L256" s="62">
        <f t="shared" ref="L256" ca="1" si="148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49">SUM(G258:G264)</f>
        <v>0</v>
      </c>
      <c r="H265" s="62">
        <f t="shared" ref="H265" si="150">SUM(H258:H264)</f>
        <v>0</v>
      </c>
      <c r="I265" s="62">
        <f t="shared" ref="I265" si="151">SUM(I258:I264)</f>
        <v>0</v>
      </c>
      <c r="J265" s="62">
        <f t="shared" ref="J265" si="152">SUM(J258:J264)</f>
        <v>0</v>
      </c>
      <c r="K265" s="63"/>
      <c r="L265" s="62">
        <f t="shared" ref="L265" si="153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4">SUM(G266:G268)</f>
        <v>0</v>
      </c>
      <c r="H269" s="21">
        <f t="shared" ref="H269" si="155">SUM(H266:H268)</f>
        <v>0</v>
      </c>
      <c r="I269" s="21">
        <f t="shared" ref="I269" si="156">SUM(I266:I268)</f>
        <v>0</v>
      </c>
      <c r="J269" s="21">
        <f t="shared" ref="J269" si="157">SUM(J266:J268)</f>
        <v>0</v>
      </c>
      <c r="K269" s="27"/>
      <c r="L269" s="21">
        <f t="shared" ref="L269" ca="1" si="158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59">SUM(G270:G278)</f>
        <v>0</v>
      </c>
      <c r="H279" s="21">
        <f t="shared" ref="H279" si="160">SUM(H270:H278)</f>
        <v>0</v>
      </c>
      <c r="I279" s="21">
        <f t="shared" ref="I279" si="161">SUM(I270:I278)</f>
        <v>0</v>
      </c>
      <c r="J279" s="21">
        <f t="shared" ref="J279" si="162">SUM(J270:J278)</f>
        <v>0</v>
      </c>
      <c r="K279" s="27"/>
      <c r="L279" s="21">
        <f t="shared" ref="L279" ca="1" si="163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4">SUM(G280:G283)</f>
        <v>0</v>
      </c>
      <c r="H284" s="21">
        <f t="shared" ref="H284" si="165">SUM(H280:H283)</f>
        <v>0</v>
      </c>
      <c r="I284" s="21">
        <f t="shared" ref="I284" si="166">SUM(I280:I283)</f>
        <v>0</v>
      </c>
      <c r="J284" s="21">
        <f t="shared" ref="J284" si="167">SUM(J280:J283)</f>
        <v>0</v>
      </c>
      <c r="K284" s="27"/>
      <c r="L284" s="21">
        <f t="shared" ref="L284" ca="1" si="168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69">SUM(G285:G290)</f>
        <v>0</v>
      </c>
      <c r="H291" s="21">
        <f t="shared" ref="H291" si="170">SUM(H285:H290)</f>
        <v>0</v>
      </c>
      <c r="I291" s="21">
        <f t="shared" ref="I291" si="171">SUM(I285:I290)</f>
        <v>0</v>
      </c>
      <c r="J291" s="21">
        <f t="shared" ref="J291" si="172">SUM(J285:J290)</f>
        <v>0</v>
      </c>
      <c r="K291" s="27"/>
      <c r="L291" s="21">
        <f t="shared" ref="L291" ca="1" si="173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4">SUM(G292:G297)</f>
        <v>0</v>
      </c>
      <c r="H298" s="62">
        <f t="shared" ref="H298" si="175">SUM(H292:H297)</f>
        <v>0</v>
      </c>
      <c r="I298" s="62">
        <f t="shared" ref="I298" si="176">SUM(I292:I297)</f>
        <v>0</v>
      </c>
      <c r="J298" s="62">
        <f t="shared" ref="J298" si="177">SUM(J292:J297)</f>
        <v>0</v>
      </c>
      <c r="K298" s="63"/>
      <c r="L298" s="21">
        <f t="shared" ref="L298" ca="1" si="178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79">SUM(G300:G306)</f>
        <v>0</v>
      </c>
      <c r="H307" s="62">
        <f t="shared" ref="H307" si="180">SUM(H300:H306)</f>
        <v>0</v>
      </c>
      <c r="I307" s="62">
        <f t="shared" ref="I307" si="181">SUM(I300:I306)</f>
        <v>0</v>
      </c>
      <c r="J307" s="62">
        <f t="shared" ref="J307" si="182">SUM(J300:J306)</f>
        <v>0</v>
      </c>
      <c r="K307" s="63"/>
      <c r="L307" s="62">
        <f t="shared" ref="L307:L349" si="183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4">SUM(G308:G310)</f>
        <v>0</v>
      </c>
      <c r="H311" s="21">
        <f t="shared" ref="H311" si="185">SUM(H308:H310)</f>
        <v>0</v>
      </c>
      <c r="I311" s="21">
        <f t="shared" ref="I311" si="186">SUM(I308:I310)</f>
        <v>0</v>
      </c>
      <c r="J311" s="21">
        <f t="shared" ref="J311" si="187">SUM(J308:J310)</f>
        <v>0</v>
      </c>
      <c r="K311" s="27"/>
      <c r="L311" s="21">
        <f t="shared" ref="L311" ca="1" si="188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89">SUM(G312:G320)</f>
        <v>0</v>
      </c>
      <c r="H321" s="21">
        <f t="shared" ref="H321" si="190">SUM(H312:H320)</f>
        <v>0</v>
      </c>
      <c r="I321" s="21">
        <f t="shared" ref="I321" si="191">SUM(I312:I320)</f>
        <v>0</v>
      </c>
      <c r="J321" s="21">
        <f t="shared" ref="J321" si="192">SUM(J312:J320)</f>
        <v>0</v>
      </c>
      <c r="K321" s="27"/>
      <c r="L321" s="21">
        <f t="shared" ref="L321" ca="1" si="193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4">SUM(G322:G325)</f>
        <v>0</v>
      </c>
      <c r="H326" s="21">
        <f t="shared" ref="H326" si="195">SUM(H322:H325)</f>
        <v>0</v>
      </c>
      <c r="I326" s="21">
        <f t="shared" ref="I326" si="196">SUM(I322:I325)</f>
        <v>0</v>
      </c>
      <c r="J326" s="21">
        <f t="shared" ref="J326" si="197">SUM(J322:J325)</f>
        <v>0</v>
      </c>
      <c r="K326" s="27"/>
      <c r="L326" s="21">
        <f t="shared" ref="L326" ca="1" si="198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199">SUM(G327:G332)</f>
        <v>0</v>
      </c>
      <c r="H333" s="21">
        <f t="shared" ref="H333" si="200">SUM(H327:H332)</f>
        <v>0</v>
      </c>
      <c r="I333" s="21">
        <f t="shared" ref="I333" si="201">SUM(I327:I332)</f>
        <v>0</v>
      </c>
      <c r="J333" s="21">
        <f t="shared" ref="J333" si="202">SUM(J327:J332)</f>
        <v>0</v>
      </c>
      <c r="K333" s="27"/>
      <c r="L333" s="21">
        <f t="shared" ref="L333" ca="1" si="203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4">SUM(G334:G339)</f>
        <v>0</v>
      </c>
      <c r="H340" s="62">
        <f t="shared" ref="H340" si="205">SUM(H334:H339)</f>
        <v>0</v>
      </c>
      <c r="I340" s="62">
        <f t="shared" ref="I340" si="206">SUM(I334:I339)</f>
        <v>0</v>
      </c>
      <c r="J340" s="62">
        <f t="shared" ref="J340" si="207">SUM(J334:J339)</f>
        <v>0</v>
      </c>
      <c r="K340" s="63"/>
      <c r="L340" s="62">
        <f t="shared" ref="L340" ca="1" si="208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09">SUM(G342:G348)</f>
        <v>0</v>
      </c>
      <c r="H349" s="62">
        <f t="shared" ref="H349" si="210">SUM(H342:H348)</f>
        <v>0</v>
      </c>
      <c r="I349" s="62">
        <f t="shared" ref="I349" si="211">SUM(I342:I348)</f>
        <v>0</v>
      </c>
      <c r="J349" s="62">
        <f t="shared" ref="J349" si="212">SUM(J342:J348)</f>
        <v>0</v>
      </c>
      <c r="K349" s="63"/>
      <c r="L349" s="62">
        <f t="shared" si="183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3">SUM(G350:G352)</f>
        <v>0</v>
      </c>
      <c r="H353" s="21">
        <f t="shared" ref="H353" si="214">SUM(H350:H352)</f>
        <v>0</v>
      </c>
      <c r="I353" s="21">
        <f t="shared" ref="I353" si="215">SUM(I350:I352)</f>
        <v>0</v>
      </c>
      <c r="J353" s="21">
        <f t="shared" ref="J353" si="216">SUM(J350:J352)</f>
        <v>0</v>
      </c>
      <c r="K353" s="27"/>
      <c r="L353" s="21">
        <f t="shared" ref="L353" ca="1" si="217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8">SUM(G354:G362)</f>
        <v>0</v>
      </c>
      <c r="H363" s="21">
        <f t="shared" ref="H363" si="219">SUM(H354:H362)</f>
        <v>0</v>
      </c>
      <c r="I363" s="21">
        <f t="shared" ref="I363" si="220">SUM(I354:I362)</f>
        <v>0</v>
      </c>
      <c r="J363" s="21">
        <f t="shared" ref="J363" si="221">SUM(J354:J362)</f>
        <v>0</v>
      </c>
      <c r="K363" s="27"/>
      <c r="L363" s="21">
        <f t="shared" ref="L363" ca="1" si="222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3">SUM(G364:G367)</f>
        <v>0</v>
      </c>
      <c r="H368" s="21">
        <f t="shared" ref="H368" si="224">SUM(H364:H367)</f>
        <v>0</v>
      </c>
      <c r="I368" s="21">
        <f t="shared" ref="I368" si="225">SUM(I364:I367)</f>
        <v>0</v>
      </c>
      <c r="J368" s="21">
        <f t="shared" ref="J368" si="226">SUM(J364:J367)</f>
        <v>0</v>
      </c>
      <c r="K368" s="27"/>
      <c r="L368" s="21">
        <f t="shared" ref="L368" ca="1" si="227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8">SUM(G369:G374)</f>
        <v>0</v>
      </c>
      <c r="H375" s="21">
        <f t="shared" ref="H375" si="229">SUM(H369:H374)</f>
        <v>0</v>
      </c>
      <c r="I375" s="21">
        <f t="shared" ref="I375" si="230">SUM(I369:I374)</f>
        <v>0</v>
      </c>
      <c r="J375" s="21">
        <f t="shared" ref="J375" si="231">SUM(J369:J374)</f>
        <v>0</v>
      </c>
      <c r="K375" s="27"/>
      <c r="L375" s="21">
        <f t="shared" ref="L375" ca="1" si="232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3">SUM(G376:G381)</f>
        <v>0</v>
      </c>
      <c r="H382" s="62">
        <f t="shared" ref="H382" si="234">SUM(H376:H381)</f>
        <v>0</v>
      </c>
      <c r="I382" s="62">
        <f t="shared" ref="I382" si="235">SUM(I376:I381)</f>
        <v>0</v>
      </c>
      <c r="J382" s="62">
        <f t="shared" ref="J382" si="236">SUM(J376:J381)</f>
        <v>0</v>
      </c>
      <c r="K382" s="63"/>
      <c r="L382" s="62">
        <f t="shared" ref="L382" ca="1" si="237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8">SUM(G384:G390)</f>
        <v>0</v>
      </c>
      <c r="H391" s="62">
        <f t="shared" ref="H391" si="239">SUM(H384:H390)</f>
        <v>0</v>
      </c>
      <c r="I391" s="62">
        <f t="shared" ref="I391" si="240">SUM(I384:I390)</f>
        <v>0</v>
      </c>
      <c r="J391" s="62">
        <f t="shared" ref="J391" si="241">SUM(J384:J390)</f>
        <v>0</v>
      </c>
      <c r="K391" s="63"/>
      <c r="L391" s="62">
        <f t="shared" ref="L391:L433" si="242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3">SUM(G392:G394)</f>
        <v>0</v>
      </c>
      <c r="H395" s="21">
        <f t="shared" ref="H395" si="244">SUM(H392:H394)</f>
        <v>0</v>
      </c>
      <c r="I395" s="21">
        <f t="shared" ref="I395" si="245">SUM(I392:I394)</f>
        <v>0</v>
      </c>
      <c r="J395" s="21">
        <f t="shared" ref="J395" si="246">SUM(J392:J394)</f>
        <v>0</v>
      </c>
      <c r="K395" s="27"/>
      <c r="L395" s="21">
        <f t="shared" ref="L395" ca="1" si="247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8">SUM(G396:G404)</f>
        <v>0</v>
      </c>
      <c r="H405" s="21">
        <f t="shared" ref="H405" si="249">SUM(H396:H404)</f>
        <v>0</v>
      </c>
      <c r="I405" s="21">
        <f t="shared" ref="I405" si="250">SUM(I396:I404)</f>
        <v>0</v>
      </c>
      <c r="J405" s="21">
        <f t="shared" ref="J405" si="251">SUM(J396:J404)</f>
        <v>0</v>
      </c>
      <c r="K405" s="27"/>
      <c r="L405" s="21">
        <f t="shared" ref="L405" ca="1" si="252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3">SUM(G406:G409)</f>
        <v>0</v>
      </c>
      <c r="H410" s="21">
        <f t="shared" ref="H410" si="254">SUM(H406:H409)</f>
        <v>0</v>
      </c>
      <c r="I410" s="21">
        <f t="shared" ref="I410" si="255">SUM(I406:I409)</f>
        <v>0</v>
      </c>
      <c r="J410" s="21">
        <f t="shared" ref="J410" si="256">SUM(J406:J409)</f>
        <v>0</v>
      </c>
      <c r="K410" s="27"/>
      <c r="L410" s="21">
        <f t="shared" ref="L410" ca="1" si="257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8">SUM(G411:G416)</f>
        <v>0</v>
      </c>
      <c r="H417" s="21">
        <f t="shared" ref="H417" si="259">SUM(H411:H416)</f>
        <v>0</v>
      </c>
      <c r="I417" s="21">
        <f t="shared" ref="I417" si="260">SUM(I411:I416)</f>
        <v>0</v>
      </c>
      <c r="J417" s="21">
        <f t="shared" ref="J417" si="261">SUM(J411:J416)</f>
        <v>0</v>
      </c>
      <c r="K417" s="27"/>
      <c r="L417" s="21">
        <f t="shared" ref="L417" ca="1" si="262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3">SUM(G418:G423)</f>
        <v>0</v>
      </c>
      <c r="H424" s="62">
        <f t="shared" ref="H424" si="264">SUM(H418:H423)</f>
        <v>0</v>
      </c>
      <c r="I424" s="62">
        <f t="shared" ref="I424" si="265">SUM(I418:I423)</f>
        <v>0</v>
      </c>
      <c r="J424" s="62">
        <f t="shared" ref="J424" si="266">SUM(J418:J423)</f>
        <v>0</v>
      </c>
      <c r="K424" s="63"/>
      <c r="L424" s="62">
        <f t="shared" ref="L424" ca="1" si="267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8">SUM(G426:G432)</f>
        <v>0</v>
      </c>
      <c r="H433" s="21">
        <f t="shared" ref="H433" si="269">SUM(H426:H432)</f>
        <v>0</v>
      </c>
      <c r="I433" s="21">
        <f t="shared" ref="I433" si="270">SUM(I426:I432)</f>
        <v>0</v>
      </c>
      <c r="J433" s="21">
        <f t="shared" ref="J433" si="271">SUM(J426:J432)</f>
        <v>0</v>
      </c>
      <c r="K433" s="27"/>
      <c r="L433" s="21">
        <f t="shared" si="242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2">SUM(G434:G436)</f>
        <v>0</v>
      </c>
      <c r="H437" s="21">
        <f t="shared" ref="H437" si="273">SUM(H434:H436)</f>
        <v>0</v>
      </c>
      <c r="I437" s="21">
        <f t="shared" ref="I437" si="274">SUM(I434:I436)</f>
        <v>0</v>
      </c>
      <c r="J437" s="21">
        <f t="shared" ref="J437" si="275">SUM(J434:J436)</f>
        <v>0</v>
      </c>
      <c r="K437" s="27"/>
      <c r="L437" s="21">
        <f t="shared" ref="L437" ca="1" si="276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7">SUM(G438:G446)</f>
        <v>0</v>
      </c>
      <c r="H447" s="21">
        <f t="shared" ref="H447" si="278">SUM(H438:H446)</f>
        <v>0</v>
      </c>
      <c r="I447" s="21">
        <f t="shared" ref="I447" si="279">SUM(I438:I446)</f>
        <v>0</v>
      </c>
      <c r="J447" s="21">
        <f t="shared" ref="J447" si="280">SUM(J438:J446)</f>
        <v>0</v>
      </c>
      <c r="K447" s="27"/>
      <c r="L447" s="21">
        <f t="shared" ref="L447" ca="1" si="28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2">SUM(G448:G451)</f>
        <v>0</v>
      </c>
      <c r="H452" s="21">
        <f t="shared" ref="H452" si="283">SUM(H448:H451)</f>
        <v>0</v>
      </c>
      <c r="I452" s="21">
        <f t="shared" ref="I452" si="284">SUM(I448:I451)</f>
        <v>0</v>
      </c>
      <c r="J452" s="21">
        <f t="shared" ref="J452" si="285">SUM(J448:J451)</f>
        <v>0</v>
      </c>
      <c r="K452" s="27"/>
      <c r="L452" s="21">
        <f t="shared" ref="L452" ca="1" si="286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7">SUM(G453:G458)</f>
        <v>0</v>
      </c>
      <c r="H459" s="21">
        <f t="shared" ref="H459" si="288">SUM(H453:H458)</f>
        <v>0</v>
      </c>
      <c r="I459" s="21">
        <f t="shared" ref="I459" si="289">SUM(I453:I458)</f>
        <v>0</v>
      </c>
      <c r="J459" s="21">
        <f t="shared" ref="J459" si="290">SUM(J453:J458)</f>
        <v>0</v>
      </c>
      <c r="K459" s="27"/>
      <c r="L459" s="21">
        <f t="shared" ref="L459" ca="1" si="29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2">SUM(G460:G465)</f>
        <v>0</v>
      </c>
      <c r="H466" s="21">
        <f t="shared" ref="H466" si="293">SUM(H460:H465)</f>
        <v>0</v>
      </c>
      <c r="I466" s="21">
        <f t="shared" ref="I466" si="294">SUM(I460:I465)</f>
        <v>0</v>
      </c>
      <c r="J466" s="21">
        <f t="shared" ref="J466" si="295">SUM(J460:J465)</f>
        <v>0</v>
      </c>
      <c r="K466" s="27"/>
      <c r="L466" s="21">
        <f t="shared" ref="L466" ca="1" si="296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0</v>
      </c>
      <c r="G467" s="34">
        <f t="shared" ref="G467" si="297">G433+G437+G447+G452+G459+G466</f>
        <v>0</v>
      </c>
      <c r="H467" s="34">
        <f t="shared" ref="H467" si="298">H433+H437+H447+H452+H459+H466</f>
        <v>0</v>
      </c>
      <c r="I467" s="34">
        <f t="shared" ref="I467" si="299">I433+I437+I447+I452+I459+I466</f>
        <v>0</v>
      </c>
      <c r="J467" s="34">
        <f t="shared" ref="J467" si="300">J433+J437+J447+J452+J459+J466</f>
        <v>0</v>
      </c>
      <c r="K467" s="35"/>
      <c r="L467" s="34">
        <f t="shared" ref="L467" ca="1" si="30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2">SUM(G468:G474)</f>
        <v>0</v>
      </c>
      <c r="H475" s="21">
        <f t="shared" ref="H475" si="303">SUM(H468:H474)</f>
        <v>0</v>
      </c>
      <c r="I475" s="21">
        <f t="shared" ref="I475" si="304">SUM(I468:I474)</f>
        <v>0</v>
      </c>
      <c r="J475" s="21">
        <f t="shared" ref="J475" si="305">SUM(J468:J474)</f>
        <v>0</v>
      </c>
      <c r="K475" s="27"/>
      <c r="L475" s="21">
        <f t="shared" ref="L475:L517" si="306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7">SUM(G476:G478)</f>
        <v>0</v>
      </c>
      <c r="H479" s="21">
        <f t="shared" ref="H479" si="308">SUM(H476:H478)</f>
        <v>0</v>
      </c>
      <c r="I479" s="21">
        <f t="shared" ref="I479" si="309">SUM(I476:I478)</f>
        <v>0</v>
      </c>
      <c r="J479" s="21">
        <f t="shared" ref="J479" si="310">SUM(J476:J478)</f>
        <v>0</v>
      </c>
      <c r="K479" s="27"/>
      <c r="L479" s="21">
        <f t="shared" ref="L479" ca="1" si="31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2">SUM(G480:G488)</f>
        <v>0</v>
      </c>
      <c r="H489" s="21">
        <f t="shared" ref="H489" si="313">SUM(H480:H488)</f>
        <v>0</v>
      </c>
      <c r="I489" s="21">
        <f t="shared" ref="I489" si="314">SUM(I480:I488)</f>
        <v>0</v>
      </c>
      <c r="J489" s="21">
        <f t="shared" ref="J489" si="315">SUM(J480:J488)</f>
        <v>0</v>
      </c>
      <c r="K489" s="27"/>
      <c r="L489" s="21">
        <f t="shared" ref="L489" ca="1" si="316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7">SUM(G490:G493)</f>
        <v>0</v>
      </c>
      <c r="H494" s="21">
        <f t="shared" ref="H494" si="318">SUM(H490:H493)</f>
        <v>0</v>
      </c>
      <c r="I494" s="21">
        <f t="shared" ref="I494" si="319">SUM(I490:I493)</f>
        <v>0</v>
      </c>
      <c r="J494" s="21">
        <f t="shared" ref="J494" si="320">SUM(J490:J493)</f>
        <v>0</v>
      </c>
      <c r="K494" s="27"/>
      <c r="L494" s="21">
        <f t="shared" ref="L494" ca="1" si="32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2">SUM(G495:G500)</f>
        <v>0</v>
      </c>
      <c r="H501" s="21">
        <f t="shared" ref="H501" si="323">SUM(H495:H500)</f>
        <v>0</v>
      </c>
      <c r="I501" s="21">
        <f t="shared" ref="I501" si="324">SUM(I495:I500)</f>
        <v>0</v>
      </c>
      <c r="J501" s="21">
        <f t="shared" ref="J501" si="325">SUM(J495:J500)</f>
        <v>0</v>
      </c>
      <c r="K501" s="27"/>
      <c r="L501" s="21">
        <f t="shared" ref="L501" ca="1" si="326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7">SUM(G502:G507)</f>
        <v>0</v>
      </c>
      <c r="H508" s="21">
        <f t="shared" ref="H508" si="328">SUM(H502:H507)</f>
        <v>0</v>
      </c>
      <c r="I508" s="21">
        <f t="shared" ref="I508" si="329">SUM(I502:I507)</f>
        <v>0</v>
      </c>
      <c r="J508" s="21">
        <f t="shared" ref="J508" si="330">SUM(J502:J507)</f>
        <v>0</v>
      </c>
      <c r="K508" s="27"/>
      <c r="L508" s="21">
        <f t="shared" ref="L508" ca="1" si="33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0</v>
      </c>
      <c r="G509" s="34">
        <f t="shared" ref="G509" si="332">G475+G479+G489+G494+G501+G508</f>
        <v>0</v>
      </c>
      <c r="H509" s="34">
        <f t="shared" ref="H509" si="333">H475+H479+H489+H494+H501+H508</f>
        <v>0</v>
      </c>
      <c r="I509" s="34">
        <f t="shared" ref="I509" si="334">I475+I479+I489+I494+I501+I508</f>
        <v>0</v>
      </c>
      <c r="J509" s="34">
        <f t="shared" ref="J509" si="335">J475+J479+J489+J494+J501+J508</f>
        <v>0</v>
      </c>
      <c r="K509" s="35"/>
      <c r="L509" s="34">
        <f t="shared" ref="L509" ca="1" si="336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7">SUM(G510:G516)</f>
        <v>0</v>
      </c>
      <c r="H517" s="21">
        <f t="shared" ref="H517" si="338">SUM(H510:H516)</f>
        <v>0</v>
      </c>
      <c r="I517" s="21">
        <f t="shared" ref="I517" si="339">SUM(I510:I516)</f>
        <v>0</v>
      </c>
      <c r="J517" s="21">
        <f t="shared" ref="J517" si="340">SUM(J510:J516)</f>
        <v>0</v>
      </c>
      <c r="K517" s="27"/>
      <c r="L517" s="21">
        <f t="shared" si="306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1">SUM(G518:G520)</f>
        <v>0</v>
      </c>
      <c r="H521" s="21">
        <f t="shared" ref="H521" si="342">SUM(H518:H520)</f>
        <v>0</v>
      </c>
      <c r="I521" s="21">
        <f t="shared" ref="I521" si="343">SUM(I518:I520)</f>
        <v>0</v>
      </c>
      <c r="J521" s="21">
        <f t="shared" ref="J521" si="344">SUM(J518:J520)</f>
        <v>0</v>
      </c>
      <c r="K521" s="27"/>
      <c r="L521" s="21">
        <f t="shared" ref="L521" ca="1" si="345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6">SUM(G522:G530)</f>
        <v>0</v>
      </c>
      <c r="H531" s="21">
        <f t="shared" ref="H531" si="347">SUM(H522:H530)</f>
        <v>0</v>
      </c>
      <c r="I531" s="21">
        <f t="shared" ref="I531" si="348">SUM(I522:I530)</f>
        <v>0</v>
      </c>
      <c r="J531" s="21">
        <f t="shared" ref="J531" si="349">SUM(J522:J530)</f>
        <v>0</v>
      </c>
      <c r="K531" s="27"/>
      <c r="L531" s="21">
        <f t="shared" ref="L531" ca="1" si="350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1">SUM(G532:G535)</f>
        <v>0</v>
      </c>
      <c r="H536" s="21">
        <f t="shared" ref="H536" si="352">SUM(H532:H535)</f>
        <v>0</v>
      </c>
      <c r="I536" s="21">
        <f t="shared" ref="I536" si="353">SUM(I532:I535)</f>
        <v>0</v>
      </c>
      <c r="J536" s="21">
        <f t="shared" ref="J536" si="354">SUM(J532:J535)</f>
        <v>0</v>
      </c>
      <c r="K536" s="27"/>
      <c r="L536" s="21">
        <f t="shared" ref="L536" ca="1" si="355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6">SUM(G537:G542)</f>
        <v>0</v>
      </c>
      <c r="H543" s="21">
        <f t="shared" ref="H543" si="357">SUM(H537:H542)</f>
        <v>0</v>
      </c>
      <c r="I543" s="21">
        <f t="shared" ref="I543" si="358">SUM(I537:I542)</f>
        <v>0</v>
      </c>
      <c r="J543" s="21">
        <f t="shared" ref="J543" si="359">SUM(J537:J542)</f>
        <v>0</v>
      </c>
      <c r="K543" s="27"/>
      <c r="L543" s="21">
        <f t="shared" ref="L543" ca="1" si="360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1">SUM(G544:G549)</f>
        <v>0</v>
      </c>
      <c r="H550" s="21">
        <f t="shared" ref="H550" si="362">SUM(H544:H549)</f>
        <v>0</v>
      </c>
      <c r="I550" s="21">
        <f t="shared" ref="I550" si="363">SUM(I544:I549)</f>
        <v>0</v>
      </c>
      <c r="J550" s="21">
        <f t="shared" ref="J550" si="364">SUM(J544:J549)</f>
        <v>0</v>
      </c>
      <c r="K550" s="27"/>
      <c r="L550" s="21">
        <f t="shared" ref="L550" ca="1" si="365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366">G517+G521+G531+G536+G543+G550</f>
        <v>0</v>
      </c>
      <c r="H551" s="34">
        <f t="shared" ref="H551" si="367">H517+H521+H531+H536+H543+H550</f>
        <v>0</v>
      </c>
      <c r="I551" s="34">
        <f t="shared" ref="I551" si="368">I517+I521+I531+I536+I543+I550</f>
        <v>0</v>
      </c>
      <c r="J551" s="34">
        <f t="shared" ref="J551" si="369">J517+J521+J531+J536+J543+J550</f>
        <v>0</v>
      </c>
      <c r="K551" s="35"/>
      <c r="L551" s="34">
        <f t="shared" ref="L551" ca="1" si="370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1">SUM(G552:G558)</f>
        <v>0</v>
      </c>
      <c r="H559" s="21">
        <f t="shared" ref="H559" si="372">SUM(H552:H558)</f>
        <v>0</v>
      </c>
      <c r="I559" s="21">
        <f t="shared" ref="I559" si="373">SUM(I552:I558)</f>
        <v>0</v>
      </c>
      <c r="J559" s="21">
        <f t="shared" ref="J559" si="374">SUM(J552:J558)</f>
        <v>0</v>
      </c>
      <c r="K559" s="27"/>
      <c r="L559" s="21">
        <f t="shared" ref="L559" si="375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6">SUM(G560:G562)</f>
        <v>0</v>
      </c>
      <c r="H563" s="21">
        <f t="shared" ref="H563" si="377">SUM(H560:H562)</f>
        <v>0</v>
      </c>
      <c r="I563" s="21">
        <f t="shared" ref="I563" si="378">SUM(I560:I562)</f>
        <v>0</v>
      </c>
      <c r="J563" s="21">
        <f t="shared" ref="J563" si="379">SUM(J560:J562)</f>
        <v>0</v>
      </c>
      <c r="K563" s="27"/>
      <c r="L563" s="21">
        <f t="shared" ref="L563" ca="1" si="380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1">SUM(G564:G572)</f>
        <v>0</v>
      </c>
      <c r="H573" s="21">
        <f t="shared" ref="H573" si="382">SUM(H564:H572)</f>
        <v>0</v>
      </c>
      <c r="I573" s="21">
        <f t="shared" ref="I573" si="383">SUM(I564:I572)</f>
        <v>0</v>
      </c>
      <c r="J573" s="21">
        <f t="shared" ref="J573" si="384">SUM(J564:J572)</f>
        <v>0</v>
      </c>
      <c r="K573" s="27"/>
      <c r="L573" s="21">
        <f t="shared" ref="L573" ca="1" si="385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6">SUM(G574:G577)</f>
        <v>0</v>
      </c>
      <c r="H578" s="21">
        <f t="shared" ref="H578" si="387">SUM(H574:H577)</f>
        <v>0</v>
      </c>
      <c r="I578" s="21">
        <f t="shared" ref="I578" si="388">SUM(I574:I577)</f>
        <v>0</v>
      </c>
      <c r="J578" s="21">
        <f t="shared" ref="J578" si="389">SUM(J574:J577)</f>
        <v>0</v>
      </c>
      <c r="K578" s="27"/>
      <c r="L578" s="21">
        <f t="shared" ref="L578" ca="1" si="390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1">SUM(G579:G584)</f>
        <v>0</v>
      </c>
      <c r="H585" s="21">
        <f t="shared" ref="H585" si="392">SUM(H579:H584)</f>
        <v>0</v>
      </c>
      <c r="I585" s="21">
        <f t="shared" ref="I585" si="393">SUM(I579:I584)</f>
        <v>0</v>
      </c>
      <c r="J585" s="21">
        <f t="shared" ref="J585" si="394">SUM(J579:J584)</f>
        <v>0</v>
      </c>
      <c r="K585" s="27"/>
      <c r="L585" s="21">
        <f t="shared" ref="L585" ca="1" si="395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6">SUM(G586:G591)</f>
        <v>0</v>
      </c>
      <c r="H592" s="21">
        <f t="shared" ref="H592" si="397">SUM(H586:H591)</f>
        <v>0</v>
      </c>
      <c r="I592" s="21">
        <f t="shared" ref="I592" si="398">SUM(I586:I591)</f>
        <v>0</v>
      </c>
      <c r="J592" s="21">
        <f t="shared" ref="J592" si="399">SUM(J586:J591)</f>
        <v>0</v>
      </c>
      <c r="K592" s="27"/>
      <c r="L592" s="21">
        <f t="shared" ref="L592" ca="1" si="400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4" t="s">
        <v>4</v>
      </c>
      <c r="D593" s="75"/>
      <c r="E593" s="39"/>
      <c r="F593" s="40">
        <f>F559+F563+F573+F578+F585+F592</f>
        <v>0</v>
      </c>
      <c r="G593" s="40">
        <f t="shared" ref="G593" si="401">G559+G563+G573+G578+G585+G592</f>
        <v>0</v>
      </c>
      <c r="H593" s="40">
        <f t="shared" ref="H593" si="402">H559+H563+H573+H578+H585+H592</f>
        <v>0</v>
      </c>
      <c r="I593" s="40">
        <f t="shared" ref="I593" si="403">I559+I563+I573+I578+I585+I592</f>
        <v>0</v>
      </c>
      <c r="J593" s="40">
        <f t="shared" ref="J593" si="404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6" t="s">
        <v>5</v>
      </c>
      <c r="D594" s="76"/>
      <c r="E594" s="76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45191</v>
      </c>
      <c r="H594" s="42">
        <f t="shared" si="405"/>
        <v>45157</v>
      </c>
      <c r="I594" s="42" t="e">
        <f t="shared" si="405"/>
        <v>#VALUE!</v>
      </c>
      <c r="J594" s="42" t="e">
        <f t="shared" si="405"/>
        <v>#VALUE!</v>
      </c>
      <c r="K594" s="42"/>
      <c r="L594" s="42" t="e">
        <f t="shared" ca="1" si="405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2023-12-07T10:39:09Z</dcterms:modified>
</cp:coreProperties>
</file>